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" windowWidth="13272" windowHeight="8856" activeTab="0"/>
  </bookViews>
  <sheets>
    <sheet name="Haspelkapazität" sheetId="1" r:id="rId1"/>
  </sheets>
  <definedNames>
    <definedName name="_xlnm.Print_Area" localSheetId="0">'Haspelkapazität'!$A$1:$F$4</definedName>
  </definedNames>
  <calcPr fullCalcOnLoad="1"/>
</workbook>
</file>

<file path=xl/sharedStrings.xml><?xml version="1.0" encoding="utf-8"?>
<sst xmlns="http://schemas.openxmlformats.org/spreadsheetml/2006/main" count="14" uniqueCount="14">
  <si>
    <t>Kerndurchmesser</t>
  </si>
  <si>
    <t>Wickelhöhe</t>
  </si>
  <si>
    <t>Wickelbreite</t>
  </si>
  <si>
    <t>k [mm]</t>
  </si>
  <si>
    <t>h [mm]</t>
  </si>
  <si>
    <t>b [mm]</t>
  </si>
  <si>
    <t>d [mm]</t>
  </si>
  <si>
    <t>Leinenlänge</t>
  </si>
  <si>
    <t>L [m]</t>
  </si>
  <si>
    <t>Leinendicke</t>
  </si>
  <si>
    <t>hier 4 Werte eingeben</t>
  </si>
  <si>
    <t>und hier den 5. ablesen</t>
  </si>
  <si>
    <t>Abmessungen</t>
  </si>
  <si>
    <t xml:space="preserve"> von Haspel und Leine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</si>
</sst>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64" fontId="0" fillId="0" borderId="1" xfId="0" applyNumberFormat="1" applyBorder="1" applyAlignment="1" applyProtection="1">
      <alignment horizontal="center"/>
      <protection locked="0"/>
    </xf>
    <xf numFmtId="164" fontId="0" fillId="0" borderId="2" xfId="0" applyNumberFormat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1" fontId="0" fillId="0" borderId="2" xfId="0" applyNumberFormat="1" applyBorder="1" applyAlignment="1">
      <alignment horizontal="center"/>
    </xf>
    <xf numFmtId="2" fontId="0" fillId="0" borderId="1" xfId="0" applyNumberFormat="1" applyBorder="1" applyAlignment="1" applyProtection="1">
      <alignment horizontal="center"/>
      <protection locked="0"/>
    </xf>
    <xf numFmtId="2" fontId="0" fillId="0" borderId="2" xfId="0" applyNumberForma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workbookViewId="0" topLeftCell="A1">
      <selection activeCell="B8" sqref="B8"/>
    </sheetView>
  </sheetViews>
  <sheetFormatPr defaultColWidth="11.421875" defaultRowHeight="12.75"/>
  <cols>
    <col min="1" max="1" width="28.00390625" style="1" customWidth="1"/>
    <col min="2" max="2" width="16.7109375" style="0" customWidth="1"/>
    <col min="5" max="5" width="12.8515625" style="0" customWidth="1"/>
    <col min="6" max="6" width="12.7109375" style="0" customWidth="1"/>
  </cols>
  <sheetData>
    <row r="1" spans="1:6" ht="12.75">
      <c r="A1" s="5" t="s">
        <v>12</v>
      </c>
      <c r="B1" s="5" t="s">
        <v>0</v>
      </c>
      <c r="C1" s="5" t="s">
        <v>1</v>
      </c>
      <c r="D1" s="5" t="s">
        <v>2</v>
      </c>
      <c r="E1" s="5" t="s">
        <v>9</v>
      </c>
      <c r="F1" s="7" t="s">
        <v>7</v>
      </c>
    </row>
    <row r="2" spans="1:6" ht="13.5" thickBot="1">
      <c r="A2" s="6" t="s">
        <v>13</v>
      </c>
      <c r="B2" s="6" t="s">
        <v>3</v>
      </c>
      <c r="C2" s="6" t="s">
        <v>4</v>
      </c>
      <c r="D2" s="6" t="s">
        <v>5</v>
      </c>
      <c r="E2" s="6" t="s">
        <v>6</v>
      </c>
      <c r="F2" s="8" t="s">
        <v>8</v>
      </c>
    </row>
    <row r="3" spans="1:6" ht="12.75">
      <c r="A3" s="2" t="s">
        <v>10</v>
      </c>
      <c r="B3" s="9">
        <v>130</v>
      </c>
      <c r="C3" s="9">
        <v>20</v>
      </c>
      <c r="D3" s="9"/>
      <c r="E3" s="13">
        <v>1.2</v>
      </c>
      <c r="F3" s="11">
        <v>200</v>
      </c>
    </row>
    <row r="4" spans="1:6" ht="13.5" thickBot="1">
      <c r="A4" s="3" t="s">
        <v>11</v>
      </c>
      <c r="B4" s="10">
        <f>IF(ISBLANK(B3),(B6),(""))</f>
      </c>
      <c r="C4" s="10">
        <f>IF(ISBLANK(C3),(C6),(""))</f>
      </c>
      <c r="D4" s="10">
        <f>IF(ISBLANK(D3),(D6),(""))</f>
        <v>32.74044543604705</v>
      </c>
      <c r="E4" s="14">
        <f>IF(ISBLANK(E3),(E6),(""))</f>
      </c>
      <c r="F4" s="12">
        <f>IF(ISBLANK(F3),(F6),(""))</f>
      </c>
    </row>
    <row r="6" spans="2:6" s="1" customFormat="1" ht="12.75" hidden="1">
      <c r="B6" s="1" t="e">
        <f>IF(COUNTA(B3:F3)=4,(1000*F3*E3^2/(PI()*C3*D3)-C3/2),(""))</f>
        <v>#DIV/0!</v>
      </c>
      <c r="C6" s="4" t="e">
        <f>IF(COUNTA(B3:F3)=4,(SQRT(B3^2+2000*F3*E3^2/(PI()*D3))-B3),(""))</f>
        <v>#DIV/0!</v>
      </c>
      <c r="D6" s="1">
        <f>IF(COUNTA(B3:F3)=4,1000*F3*E3^2/(PI()*C3*(B3+C3/2)),(""))</f>
        <v>32.74044543604705</v>
      </c>
      <c r="E6" s="1">
        <f>IF(COUNTA(B3:F3)=4,SQRT((PI()*D3*C3*(B3+C3/2)/(1000*F3))),(""))</f>
        <v>0</v>
      </c>
      <c r="F6" s="1">
        <f>IF(COUNTA(B3:F3)=4,PI()*C3*D3*(B3+C3/2)/(1000*E3^2),(""))</f>
        <v>0</v>
      </c>
    </row>
  </sheetData>
  <sheetProtection password="D282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2008-11-05T17:20:37Z</dcterms:created>
  <dcterms:modified xsi:type="dcterms:W3CDTF">2008-11-10T10:51:35Z</dcterms:modified>
  <cp:category/>
  <cp:version/>
  <cp:contentType/>
  <cp:contentStatus/>
</cp:coreProperties>
</file>